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" yWindow="-120" windowWidth="15456" windowHeight="11016"/>
  </bookViews>
  <sheets>
    <sheet name="2013 web form" sheetId="6" r:id="rId1"/>
  </sheets>
  <definedNames>
    <definedName name="_xlnm.Print_Area" localSheetId="0">'2013 web form'!$B$1:$G$63</definedName>
  </definedNames>
  <calcPr calcId="125725"/>
</workbook>
</file>

<file path=xl/calcChain.xml><?xml version="1.0" encoding="utf-8"?>
<calcChain xmlns="http://schemas.openxmlformats.org/spreadsheetml/2006/main">
  <c r="F23" i="6"/>
  <c r="F22"/>
  <c r="F21"/>
  <c r="F30"/>
  <c r="F31"/>
  <c r="F40"/>
  <c r="F41"/>
  <c r="F43"/>
  <c r="F47"/>
  <c r="F48"/>
  <c r="F49"/>
  <c r="F42"/>
  <c r="F51"/>
</calcChain>
</file>

<file path=xl/sharedStrings.xml><?xml version="1.0" encoding="utf-8"?>
<sst xmlns="http://schemas.openxmlformats.org/spreadsheetml/2006/main" count="69" uniqueCount="63">
  <si>
    <t>Name:</t>
  </si>
  <si>
    <t>Affiliation:</t>
  </si>
  <si>
    <t>Address:</t>
  </si>
  <si>
    <t>Quantity</t>
  </si>
  <si>
    <t>@ $15 each =</t>
  </si>
  <si>
    <t>@ $20 each =</t>
  </si>
  <si>
    <t>@ $10 each =</t>
  </si>
  <si>
    <t>TWS FEDERAL ID # 52-1160625 </t>
  </si>
  <si>
    <t>Phone:</t>
  </si>
  <si>
    <t>Email:</t>
  </si>
  <si>
    <t>Saturday Buffet Lunch - Regular</t>
  </si>
  <si>
    <r>
      <t>Student</t>
    </r>
    <r>
      <rPr>
        <sz val="10"/>
        <rFont val="Arial"/>
        <family val="2"/>
      </rPr>
      <t xml:space="preserve"> - List School:</t>
    </r>
  </si>
  <si>
    <r>
      <t xml:space="preserve">Saturday Buffet Lunch - </t>
    </r>
    <r>
      <rPr>
        <sz val="10"/>
        <color indexed="12"/>
        <rFont val="Arial"/>
        <family val="2"/>
      </rPr>
      <t>Student</t>
    </r>
  </si>
  <si>
    <t>Total:</t>
  </si>
  <si>
    <r>
      <t>(</t>
    </r>
    <r>
      <rPr>
        <b/>
        <sz val="12"/>
        <color indexed="10"/>
        <rFont val="Times New Roman"/>
        <family val="1"/>
      </rPr>
      <t>Please complete and print this form and mail with payment to address below</t>
    </r>
    <r>
      <rPr>
        <b/>
        <sz val="12"/>
        <color indexed="8"/>
        <rFont val="Times New Roman"/>
        <family val="1"/>
      </rPr>
      <t>)</t>
    </r>
  </si>
  <si>
    <t>Please make your</t>
  </si>
  <si>
    <t>Please submit this form with payment to:</t>
  </si>
  <si>
    <r>
      <t xml:space="preserve">check payable to </t>
    </r>
    <r>
      <rPr>
        <b/>
        <sz val="12"/>
        <color indexed="12"/>
        <rFont val="Arial"/>
        <family val="2"/>
      </rPr>
      <t>PA-TWS</t>
    </r>
  </si>
  <si>
    <r>
      <t xml:space="preserve">Luncheon and Banquet tickets are </t>
    </r>
    <r>
      <rPr>
        <u/>
        <sz val="12"/>
        <color indexed="10"/>
        <rFont val="Arial"/>
        <family val="2"/>
      </rPr>
      <t>not</t>
    </r>
  </si>
  <si>
    <r>
      <t>Ramada Inn – 1450 S. Atherton, State College, PA</t>
    </r>
    <r>
      <rPr>
        <b/>
        <sz val="16"/>
        <color indexed="8"/>
        <rFont val="Times New Roman"/>
        <family val="1"/>
      </rPr>
      <t xml:space="preserve"> </t>
    </r>
  </si>
  <si>
    <t>@ $50 each =</t>
  </si>
  <si>
    <t>@ $6 each year =</t>
  </si>
  <si>
    <t>PA TWS Chapter Dues - Lifetime</t>
  </si>
  <si>
    <t>Registration Form</t>
  </si>
  <si>
    <t>PATWS SAP Vendor Number (166133)</t>
  </si>
  <si>
    <r>
      <t xml:space="preserve">PA TWS Chapter Dues - Annual </t>
    </r>
    <r>
      <rPr>
        <sz val="10"/>
        <color indexed="10"/>
        <rFont val="Arial"/>
        <family val="2"/>
      </rPr>
      <t>(you may pay for more than one year)</t>
    </r>
  </si>
  <si>
    <t>@ $10 each year =</t>
  </si>
  <si>
    <t>@ $200 each =</t>
  </si>
  <si>
    <t>@  $15 each =</t>
  </si>
  <si>
    <t>@ $60 each =</t>
  </si>
  <si>
    <t>Please choose one of the following by entering a quantity:</t>
  </si>
  <si>
    <t xml:space="preserve">Non-member </t>
  </si>
  <si>
    <r>
      <t>* </t>
    </r>
    <r>
      <rPr>
        <b/>
        <sz val="12"/>
        <color indexed="10"/>
        <rFont val="Arial"/>
        <family val="2"/>
      </rPr>
      <t>Please note:</t>
    </r>
  </si>
  <si>
    <t>c-vtilden@pa.gov</t>
  </si>
  <si>
    <t>2016 Annual Conference</t>
  </si>
  <si>
    <t>A  Joint Meeting of the Pennsylvania Chapter of  </t>
  </si>
  <si>
    <t xml:space="preserve">The Wildlife Society and the Society of American Foresters </t>
  </si>
  <si>
    <t>April 15-16, 2016</t>
  </si>
  <si>
    <r>
      <t xml:space="preserve">Meals* - Saturday, 16 April 2016 </t>
    </r>
    <r>
      <rPr>
        <b/>
        <sz val="12"/>
        <color indexed="8"/>
        <rFont val="Times New Roman"/>
        <family val="1"/>
      </rPr>
      <t>(*cannot be purchased after 1 April)</t>
    </r>
  </si>
  <si>
    <r>
      <t>Conference Registration - NO late registration.  Register by</t>
    </r>
    <r>
      <rPr>
        <b/>
        <sz val="14"/>
        <rFont val="Times New Roman"/>
        <family val="1"/>
      </rPr>
      <t xml:space="preserve"> April 1, 2016</t>
    </r>
  </si>
  <si>
    <t>Please circle selected</t>
  </si>
  <si>
    <t xml:space="preserve">workshop: </t>
  </si>
  <si>
    <r>
      <t>available after</t>
    </r>
    <r>
      <rPr>
        <b/>
        <sz val="12"/>
        <color indexed="10"/>
        <rFont val="Arial"/>
        <family val="2"/>
      </rPr>
      <t xml:space="preserve"> 1 April.</t>
    </r>
  </si>
  <si>
    <t>7755 Wertzville Road</t>
  </si>
  <si>
    <t>Carlisle, PA 17013</t>
  </si>
  <si>
    <t>Workshop - Regular</t>
  </si>
  <si>
    <t>Workshop - Student</t>
  </si>
  <si>
    <t>Workshop Boxed Lunch - Roast Beef sandwhich</t>
  </si>
  <si>
    <t>Workshop Boxed Lunch - Turkey hoagie</t>
  </si>
  <si>
    <t>Workshop Boxed Lunch - Veggie wrap</t>
  </si>
  <si>
    <t>Virginia Tilden, PATWS Treasurer</t>
  </si>
  <si>
    <t>How did you hear about this conference? TWS or SAF (please circle one choice)</t>
  </si>
  <si>
    <t xml:space="preserve">Chapter Member </t>
  </si>
  <si>
    <t>Saturday Banquet - Regular</t>
  </si>
  <si>
    <r>
      <t xml:space="preserve">Saturday Banquet - </t>
    </r>
    <r>
      <rPr>
        <sz val="10"/>
        <color indexed="12"/>
        <rFont val="Arial"/>
        <family val="2"/>
      </rPr>
      <t>Student</t>
    </r>
  </si>
  <si>
    <t>Workshop B: Natural Gas Mitigation (Limited to 30 slots, first come first serve)</t>
  </si>
  <si>
    <t>Workshop C: Use of Prescribed Fire on State Gamelands (Limited to 30 slots, first come first serve)</t>
  </si>
  <si>
    <t>TWS Workshop Registration (Lunch Included)– Friday, 15 April 2016</t>
  </si>
  <si>
    <t xml:space="preserve">Workshop Boxed Lunch - Ham and Cheese </t>
  </si>
  <si>
    <t xml:space="preserve">PATWS Chapter Membership Dues: </t>
  </si>
  <si>
    <t>If you would like to add or renew SAF dues please visit their website, http://www.safnet.org/</t>
  </si>
  <si>
    <r>
      <t xml:space="preserve">PA TWS Chapter Dues - </t>
    </r>
    <r>
      <rPr>
        <b/>
        <sz val="10"/>
        <color rgb="FF0070C0"/>
        <rFont val="Arial"/>
        <family val="2"/>
      </rPr>
      <t>Student</t>
    </r>
    <r>
      <rPr>
        <sz val="10"/>
        <color rgb="FF0070C0"/>
        <rFont val="Arial"/>
        <family val="2"/>
      </rPr>
      <t xml:space="preserve"> </t>
    </r>
    <r>
      <rPr>
        <sz val="10"/>
        <color indexed="10"/>
        <rFont val="Arial"/>
        <family val="2"/>
      </rPr>
      <t>(you may pay for more than one year)</t>
    </r>
  </si>
  <si>
    <t>Workshop A: Navigating the Challenges of Creating Quality Early Successional Habitat (Limited to 30 slots, first come first serve)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</si>
</sst>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45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3.5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.5"/>
      <color indexed="17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u/>
      <sz val="26"/>
      <color indexed="12"/>
      <name val="Arial"/>
      <family val="2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sz val="11"/>
      <name val="Arial"/>
      <family val="2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5" fillId="0" borderId="0" xfId="0" applyFont="1"/>
    <xf numFmtId="0" fontId="4" fillId="0" borderId="0" xfId="0" applyFont="1"/>
    <xf numFmtId="0" fontId="13" fillId="0" borderId="0" xfId="0" applyFont="1" applyAlignment="1">
      <alignment horizontal="left" indent="4"/>
    </xf>
    <xf numFmtId="0" fontId="15" fillId="0" borderId="0" xfId="0" applyFont="1"/>
    <xf numFmtId="0" fontId="17" fillId="0" borderId="0" xfId="0" applyFont="1"/>
    <xf numFmtId="0" fontId="20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8" fontId="19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0" fillId="2" borderId="1" xfId="0" applyFill="1" applyBorder="1"/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0" fillId="0" borderId="0" xfId="0" applyAlignment="1"/>
    <xf numFmtId="0" fontId="5" fillId="2" borderId="4" xfId="0" applyFont="1" applyFill="1" applyBorder="1"/>
    <xf numFmtId="0" fontId="5" fillId="2" borderId="5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6" xfId="0" applyFill="1" applyBorder="1"/>
    <xf numFmtId="0" fontId="15" fillId="2" borderId="7" xfId="0" applyFont="1" applyFill="1" applyBorder="1"/>
    <xf numFmtId="0" fontId="0" fillId="2" borderId="8" xfId="0" applyFill="1" applyBorder="1"/>
    <xf numFmtId="0" fontId="17" fillId="2" borderId="9" xfId="0" applyFont="1" applyFill="1" applyBorder="1"/>
    <xf numFmtId="0" fontId="0" fillId="2" borderId="10" xfId="0" applyFill="1" applyBorder="1"/>
    <xf numFmtId="0" fontId="9" fillId="2" borderId="11" xfId="0" applyFont="1" applyFill="1" applyBorder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wrapText="1"/>
    </xf>
    <xf numFmtId="0" fontId="24" fillId="2" borderId="15" xfId="0" applyFont="1" applyFill="1" applyBorder="1"/>
    <xf numFmtId="0" fontId="23" fillId="2" borderId="16" xfId="0" applyFont="1" applyFill="1" applyBorder="1" applyAlignment="1">
      <alignment wrapText="1"/>
    </xf>
    <xf numFmtId="0" fontId="22" fillId="2" borderId="16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0" fillId="0" borderId="0" xfId="0" applyFill="1" applyBorder="1" applyAlignment="1"/>
    <xf numFmtId="1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8" fontId="18" fillId="0" borderId="0" xfId="0" applyNumberFormat="1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right"/>
    </xf>
    <xf numFmtId="8" fontId="27" fillId="0" borderId="17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 indent="4"/>
    </xf>
    <xf numFmtId="0" fontId="29" fillId="0" borderId="0" xfId="0" applyFont="1"/>
    <xf numFmtId="0" fontId="14" fillId="0" borderId="0" xfId="0" applyFont="1" applyAlignment="1"/>
    <xf numFmtId="0" fontId="26" fillId="0" borderId="0" xfId="0" applyFont="1" applyAlignment="1">
      <alignment horizontal="left"/>
    </xf>
    <xf numFmtId="0" fontId="25" fillId="0" borderId="0" xfId="0" applyFont="1"/>
    <xf numFmtId="0" fontId="30" fillId="0" borderId="0" xfId="0" applyFont="1"/>
    <xf numFmtId="0" fontId="11" fillId="0" borderId="18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 horizontal="left" indent="4"/>
    </xf>
    <xf numFmtId="0" fontId="19" fillId="0" borderId="0" xfId="0" applyFont="1"/>
    <xf numFmtId="1" fontId="14" fillId="0" borderId="18" xfId="0" applyNumberFormat="1" applyFont="1" applyFill="1" applyBorder="1" applyAlignment="1" applyProtection="1">
      <alignment horizontal="center" vertical="center"/>
      <protection locked="0"/>
    </xf>
    <xf numFmtId="8" fontId="19" fillId="2" borderId="19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8" fontId="19" fillId="2" borderId="21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 applyProtection="1">
      <alignment horizontal="center" vertical="center"/>
      <protection locked="0"/>
    </xf>
    <xf numFmtId="0" fontId="9" fillId="2" borderId="18" xfId="0" quotePrefix="1" applyFont="1" applyFill="1" applyBorder="1" applyAlignment="1">
      <alignment horizontal="center" vertical="center"/>
    </xf>
    <xf numFmtId="164" fontId="10" fillId="2" borderId="18" xfId="0" applyNumberFormat="1" applyFont="1" applyFill="1" applyBorder="1" applyAlignment="1">
      <alignment horizontal="center" vertical="center"/>
    </xf>
    <xf numFmtId="0" fontId="9" fillId="2" borderId="20" xfId="0" quotePrefix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quotePrefix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 applyProtection="1">
      <alignment horizontal="center" vertical="center"/>
      <protection locked="0"/>
    </xf>
    <xf numFmtId="164" fontId="10" fillId="2" borderId="22" xfId="0" applyNumberFormat="1" applyFont="1" applyFill="1" applyBorder="1" applyAlignment="1">
      <alignment horizontal="center" vertical="center"/>
    </xf>
    <xf numFmtId="0" fontId="32" fillId="0" borderId="0" xfId="0" applyFont="1" applyAlignment="1"/>
    <xf numFmtId="0" fontId="32" fillId="0" borderId="0" xfId="0" applyFont="1"/>
    <xf numFmtId="0" fontId="2" fillId="0" borderId="4" xfId="1" applyFill="1" applyBorder="1" applyAlignment="1" applyProtection="1">
      <protection locked="0"/>
    </xf>
    <xf numFmtId="0" fontId="7" fillId="0" borderId="0" xfId="0" applyFont="1" applyAlignment="1"/>
    <xf numFmtId="0" fontId="34" fillId="0" borderId="0" xfId="0" applyFont="1" applyAlignment="1"/>
    <xf numFmtId="0" fontId="20" fillId="2" borderId="23" xfId="0" applyFont="1" applyFill="1" applyBorder="1" applyAlignment="1"/>
    <xf numFmtId="0" fontId="20" fillId="2" borderId="24" xfId="0" applyFont="1" applyFill="1" applyBorder="1" applyAlignment="1"/>
    <xf numFmtId="0" fontId="1" fillId="0" borderId="0" xfId="0" applyFont="1"/>
    <xf numFmtId="0" fontId="14" fillId="0" borderId="4" xfId="0" applyFont="1" applyFill="1" applyBorder="1" applyAlignment="1">
      <alignment horizontal="center" wrapText="1"/>
    </xf>
    <xf numFmtId="0" fontId="17" fillId="2" borderId="25" xfId="0" applyFont="1" applyFill="1" applyBorder="1"/>
    <xf numFmtId="0" fontId="2" fillId="0" borderId="0" xfId="1" applyAlignment="1" applyProtection="1"/>
    <xf numFmtId="0" fontId="24" fillId="0" borderId="26" xfId="0" applyFont="1" applyFill="1" applyBorder="1" applyAlignment="1"/>
    <xf numFmtId="0" fontId="9" fillId="0" borderId="18" xfId="0" quotePrefix="1" applyFont="1" applyFill="1" applyBorder="1" applyAlignment="1">
      <alignment horizontal="center" vertical="center"/>
    </xf>
    <xf numFmtId="0" fontId="9" fillId="2" borderId="22" xfId="0" quotePrefix="1" applyFont="1" applyFill="1" applyBorder="1" applyAlignment="1">
      <alignment horizontal="center" vertical="center"/>
    </xf>
    <xf numFmtId="0" fontId="20" fillId="0" borderId="18" xfId="0" quotePrefix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 applyProtection="1">
      <alignment horizontal="center" vertical="center"/>
      <protection locked="0"/>
    </xf>
    <xf numFmtId="1" fontId="26" fillId="3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/>
    <xf numFmtId="0" fontId="40" fillId="0" borderId="0" xfId="0" applyFont="1"/>
    <xf numFmtId="0" fontId="41" fillId="0" borderId="0" xfId="0" applyFont="1" applyAlignment="1"/>
    <xf numFmtId="0" fontId="41" fillId="0" borderId="0" xfId="0" applyFont="1"/>
    <xf numFmtId="0" fontId="40" fillId="0" borderId="0" xfId="0" applyFont="1" applyAlignment="1"/>
    <xf numFmtId="0" fontId="21" fillId="2" borderId="27" xfId="0" applyFont="1" applyFill="1" applyBorder="1"/>
    <xf numFmtId="0" fontId="22" fillId="2" borderId="28" xfId="0" applyFont="1" applyFill="1" applyBorder="1" applyAlignment="1">
      <alignment wrapText="1"/>
    </xf>
    <xf numFmtId="0" fontId="22" fillId="2" borderId="29" xfId="0" applyFont="1" applyFill="1" applyBorder="1" applyAlignment="1">
      <alignment horizontal="center" wrapText="1"/>
    </xf>
    <xf numFmtId="0" fontId="22" fillId="2" borderId="30" xfId="0" applyFont="1" applyFill="1" applyBorder="1" applyAlignment="1">
      <alignment horizontal="center" wrapText="1"/>
    </xf>
    <xf numFmtId="0" fontId="22" fillId="2" borderId="31" xfId="0" applyFont="1" applyFill="1" applyBorder="1" applyAlignment="1">
      <alignment wrapText="1"/>
    </xf>
    <xf numFmtId="164" fontId="10" fillId="2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/>
    <xf numFmtId="164" fontId="10" fillId="0" borderId="32" xfId="0" applyNumberFormat="1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horizontal="center" vertical="center"/>
    </xf>
    <xf numFmtId="1" fontId="26" fillId="3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quotePrefix="1" applyFont="1" applyFill="1" applyBorder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/>
    </xf>
    <xf numFmtId="0" fontId="37" fillId="0" borderId="0" xfId="0" applyFont="1" applyBorder="1" applyAlignment="1"/>
    <xf numFmtId="0" fontId="20" fillId="0" borderId="0" xfId="0" applyFont="1" applyAlignment="1"/>
    <xf numFmtId="0" fontId="9" fillId="2" borderId="36" xfId="0" applyFont="1" applyFill="1" applyBorder="1" applyAlignment="1"/>
    <xf numFmtId="0" fontId="0" fillId="2" borderId="26" xfId="0" applyFill="1" applyBorder="1" applyAlignment="1"/>
    <xf numFmtId="0" fontId="20" fillId="3" borderId="33" xfId="0" applyFont="1" applyFill="1" applyBorder="1" applyAlignment="1"/>
    <xf numFmtId="0" fontId="20" fillId="3" borderId="26" xfId="0" applyFont="1" applyFill="1" applyBorder="1" applyAlignment="1"/>
    <xf numFmtId="0" fontId="20" fillId="2" borderId="33" xfId="0" applyFont="1" applyFill="1" applyBorder="1" applyAlignment="1"/>
    <xf numFmtId="0" fontId="24" fillId="2" borderId="33" xfId="0" applyFont="1" applyFill="1" applyBorder="1" applyAlignment="1"/>
    <xf numFmtId="0" fontId="24" fillId="2" borderId="26" xfId="0" applyFont="1" applyFill="1" applyBorder="1" applyAlignment="1"/>
    <xf numFmtId="0" fontId="20" fillId="3" borderId="37" xfId="0" applyFont="1" applyFill="1" applyBorder="1" applyAlignment="1"/>
    <xf numFmtId="0" fontId="20" fillId="3" borderId="38" xfId="0" applyFont="1" applyFill="1" applyBorder="1" applyAlignment="1"/>
    <xf numFmtId="0" fontId="25" fillId="2" borderId="7" xfId="0" applyFont="1" applyFill="1" applyBorder="1" applyAlignment="1"/>
    <xf numFmtId="0" fontId="0" fillId="0" borderId="8" xfId="0" applyBorder="1" applyAlignment="1"/>
    <xf numFmtId="0" fontId="7" fillId="0" borderId="0" xfId="0" applyFont="1" applyAlignment="1"/>
    <xf numFmtId="0" fontId="0" fillId="0" borderId="0" xfId="0" applyAlignment="1"/>
    <xf numFmtId="0" fontId="21" fillId="2" borderId="39" xfId="0" applyFont="1" applyFill="1" applyBorder="1" applyAlignment="1"/>
    <xf numFmtId="0" fontId="21" fillId="0" borderId="40" xfId="0" applyFont="1" applyBorder="1" applyAlignment="1"/>
    <xf numFmtId="0" fontId="9" fillId="2" borderId="22" xfId="0" applyFont="1" applyFill="1" applyBorder="1" applyAlignment="1"/>
    <xf numFmtId="0" fontId="0" fillId="2" borderId="22" xfId="0" applyFill="1" applyBorder="1" applyAlignment="1"/>
    <xf numFmtId="0" fontId="42" fillId="2" borderId="7" xfId="0" applyFont="1" applyFill="1" applyBorder="1" applyAlignment="1"/>
    <xf numFmtId="0" fontId="41" fillId="0" borderId="8" xfId="0" applyFont="1" applyBorder="1" applyAlignment="1"/>
    <xf numFmtId="0" fontId="9" fillId="2" borderId="2" xfId="0" applyFont="1" applyFill="1" applyBorder="1" applyAlignment="1"/>
    <xf numFmtId="0" fontId="0" fillId="2" borderId="2" xfId="0" applyFill="1" applyBorder="1" applyAlignment="1"/>
    <xf numFmtId="0" fontId="5" fillId="0" borderId="41" xfId="0" applyFont="1" applyFill="1" applyBorder="1" applyAlignment="1" applyProtection="1">
      <protection locked="0"/>
    </xf>
    <xf numFmtId="0" fontId="5" fillId="0" borderId="42" xfId="0" applyFont="1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5" fillId="0" borderId="44" xfId="0" applyFont="1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17" fillId="0" borderId="41" xfId="0" applyFont="1" applyFill="1" applyBorder="1" applyAlignment="1" applyProtection="1">
      <protection locked="0"/>
    </xf>
    <xf numFmtId="0" fontId="17" fillId="0" borderId="43" xfId="0" applyFont="1" applyFill="1" applyBorder="1" applyAlignment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/>
    <xf numFmtId="0" fontId="0" fillId="0" borderId="43" xfId="0" applyBorder="1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59</xdr:row>
      <xdr:rowOff>9525</xdr:rowOff>
    </xdr:from>
    <xdr:to>
      <xdr:col>5</xdr:col>
      <xdr:colOff>807700</xdr:colOff>
      <xdr:row>62</xdr:row>
      <xdr:rowOff>137159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93420" y="11572875"/>
          <a:ext cx="6873220" cy="65150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Lodging Information:  Ramada is holding a block of rooms until </a:t>
          </a: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March 14, 2016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  Room costs are reduced to </a:t>
          </a: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$79 for 1 - 4 people.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Call for reservations – </a:t>
          </a: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1-814-238-3001 and mention PA TWS.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April 15-16 is the same weekend as "Blue White Weekend" for Penn State football; the Ramada may sell out, so make your reservation early! 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-vtilden@p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view="pageBreakPreview" topLeftCell="A17" zoomScaleNormal="100" zoomScaleSheetLayoutView="100" workbookViewId="0">
      <selection activeCell="E33" sqref="E33"/>
    </sheetView>
  </sheetViews>
  <sheetFormatPr defaultRowHeight="13.2"/>
  <cols>
    <col min="2" max="2" width="19" customWidth="1"/>
    <col min="3" max="3" width="43" customWidth="1"/>
    <col min="4" max="4" width="10.33203125" customWidth="1"/>
    <col min="5" max="5" width="20.33203125" customWidth="1"/>
    <col min="6" max="6" width="12.44140625" customWidth="1"/>
    <col min="7" max="7" width="0.44140625" customWidth="1"/>
  </cols>
  <sheetData>
    <row r="1" spans="2:7" ht="33">
      <c r="B1" s="139" t="s">
        <v>34</v>
      </c>
      <c r="C1" s="117"/>
      <c r="D1" s="117"/>
      <c r="E1" s="117"/>
      <c r="F1" s="117"/>
    </row>
    <row r="2" spans="2:7" ht="17.399999999999999">
      <c r="B2" s="140" t="s">
        <v>35</v>
      </c>
      <c r="C2" s="117"/>
      <c r="D2" s="117"/>
      <c r="E2" s="117"/>
      <c r="F2" s="117"/>
    </row>
    <row r="3" spans="2:7" ht="19.2">
      <c r="B3" s="141" t="s">
        <v>36</v>
      </c>
      <c r="C3" s="142"/>
      <c r="D3" s="142"/>
      <c r="E3" s="142"/>
      <c r="F3" s="142"/>
    </row>
    <row r="4" spans="2:7" ht="9.15" customHeight="1">
      <c r="B4" s="51"/>
      <c r="C4" s="52"/>
      <c r="D4" s="52"/>
      <c r="E4" s="52"/>
      <c r="F4" s="52"/>
    </row>
    <row r="5" spans="2:7" ht="17.399999999999999">
      <c r="B5" s="143" t="s">
        <v>37</v>
      </c>
      <c r="C5" s="117"/>
      <c r="D5" s="117"/>
      <c r="E5" s="117"/>
      <c r="F5" s="117"/>
    </row>
    <row r="6" spans="2:7" ht="20.399999999999999">
      <c r="B6" s="143" t="s">
        <v>19</v>
      </c>
      <c r="C6" s="117"/>
      <c r="D6" s="117"/>
      <c r="E6" s="117"/>
      <c r="F6" s="117"/>
    </row>
    <row r="7" spans="2:7" ht="8.25" customHeight="1">
      <c r="B7" s="51"/>
      <c r="C7" s="52"/>
      <c r="D7" s="52"/>
      <c r="E7" s="52"/>
      <c r="F7" s="52"/>
    </row>
    <row r="8" spans="2:7" ht="20.399999999999999">
      <c r="B8" s="144" t="s">
        <v>23</v>
      </c>
      <c r="C8" s="136"/>
      <c r="D8" s="136"/>
      <c r="E8" s="136"/>
      <c r="F8" s="136"/>
    </row>
    <row r="9" spans="2:7" ht="16.2" thickBot="1">
      <c r="B9" s="135" t="s">
        <v>14</v>
      </c>
      <c r="C9" s="136"/>
      <c r="D9" s="136"/>
      <c r="E9" s="136"/>
      <c r="F9" s="136"/>
      <c r="G9" s="136"/>
    </row>
    <row r="10" spans="2:7" ht="16.2" thickTop="1">
      <c r="B10" s="21"/>
      <c r="C10" s="17"/>
      <c r="D10" s="18"/>
      <c r="E10" s="18"/>
      <c r="F10" s="22"/>
    </row>
    <row r="11" spans="2:7" ht="15.6">
      <c r="B11" s="12" t="s">
        <v>0</v>
      </c>
      <c r="C11" s="126"/>
      <c r="D11" s="127"/>
      <c r="E11" s="127"/>
      <c r="F11" s="128"/>
    </row>
    <row r="12" spans="2:7" ht="15.6">
      <c r="B12" s="12" t="s">
        <v>1</v>
      </c>
      <c r="C12" s="126"/>
      <c r="D12" s="129"/>
      <c r="E12" s="129"/>
      <c r="F12" s="128"/>
    </row>
    <row r="13" spans="2:7" ht="15.6">
      <c r="B13" s="13" t="s">
        <v>2</v>
      </c>
      <c r="C13" s="130"/>
      <c r="D13" s="131"/>
      <c r="E13" s="131"/>
      <c r="F13" s="132"/>
    </row>
    <row r="14" spans="2:7" ht="15.6">
      <c r="B14" s="78"/>
      <c r="C14" s="126"/>
      <c r="D14" s="137"/>
      <c r="E14" s="137"/>
      <c r="F14" s="138"/>
    </row>
    <row r="15" spans="2:7" ht="15.6">
      <c r="B15" s="14"/>
      <c r="C15" s="126"/>
      <c r="D15" s="129"/>
      <c r="E15" s="129"/>
      <c r="F15" s="128"/>
    </row>
    <row r="16" spans="2:7" ht="15.6">
      <c r="B16" s="12" t="s">
        <v>9</v>
      </c>
      <c r="C16" s="71"/>
      <c r="D16" s="16" t="s">
        <v>8</v>
      </c>
      <c r="E16" s="133"/>
      <c r="F16" s="134"/>
    </row>
    <row r="17" spans="2:7" ht="16.2" thickBot="1">
      <c r="B17" s="23"/>
      <c r="C17" s="19"/>
      <c r="D17" s="19"/>
      <c r="E17" s="20"/>
      <c r="F17" s="24"/>
    </row>
    <row r="18" spans="2:7" ht="6.6" customHeight="1" thickTop="1">
      <c r="B18" s="5"/>
      <c r="C18" s="1"/>
      <c r="D18" s="1"/>
    </row>
    <row r="19" spans="2:7" ht="21" thickBot="1">
      <c r="B19" s="103" t="s">
        <v>39</v>
      </c>
      <c r="C19" s="104"/>
      <c r="D19" s="104"/>
      <c r="E19" s="104"/>
      <c r="F19" s="104"/>
      <c r="G19" s="104"/>
    </row>
    <row r="20" spans="2:7" ht="13.8" thickTop="1">
      <c r="B20" s="118" t="s">
        <v>51</v>
      </c>
      <c r="C20" s="119"/>
      <c r="D20" s="29" t="s">
        <v>3</v>
      </c>
      <c r="E20" s="30"/>
      <c r="F20" s="31"/>
    </row>
    <row r="21" spans="2:7" ht="15.6">
      <c r="B21" s="105" t="s">
        <v>52</v>
      </c>
      <c r="C21" s="106"/>
      <c r="D21" s="56"/>
      <c r="E21" s="61" t="s">
        <v>20</v>
      </c>
      <c r="F21" s="57">
        <f>D21*50</f>
        <v>0</v>
      </c>
    </row>
    <row r="22" spans="2:7" ht="15.6">
      <c r="B22" s="32" t="s">
        <v>11</v>
      </c>
      <c r="C22" s="53"/>
      <c r="D22" s="56"/>
      <c r="E22" s="61" t="s">
        <v>28</v>
      </c>
      <c r="F22" s="57">
        <f>D22*15</f>
        <v>0</v>
      </c>
    </row>
    <row r="23" spans="2:7" ht="16.2" thickBot="1">
      <c r="B23" s="25" t="s">
        <v>31</v>
      </c>
      <c r="C23" s="11"/>
      <c r="D23" s="58"/>
      <c r="E23" s="63" t="s">
        <v>29</v>
      </c>
      <c r="F23" s="59">
        <f>D23*60</f>
        <v>0</v>
      </c>
    </row>
    <row r="24" spans="2:7" ht="7.2" customHeight="1" thickTop="1">
      <c r="B24" s="7"/>
      <c r="D24" s="10"/>
      <c r="E24" s="8"/>
      <c r="F24" s="9"/>
    </row>
    <row r="25" spans="2:7" ht="20.399999999999999">
      <c r="B25" s="116" t="s">
        <v>57</v>
      </c>
      <c r="C25" s="117"/>
      <c r="D25" s="117"/>
      <c r="E25" s="117"/>
      <c r="F25" s="117"/>
      <c r="G25" s="117"/>
    </row>
    <row r="26" spans="2:7">
      <c r="B26" s="6" t="s">
        <v>40</v>
      </c>
      <c r="C26" s="90" t="s">
        <v>62</v>
      </c>
      <c r="D26" s="90"/>
      <c r="E26" s="90"/>
      <c r="F26" s="90"/>
      <c r="G26" s="88"/>
    </row>
    <row r="27" spans="2:7">
      <c r="B27" s="6" t="s">
        <v>41</v>
      </c>
      <c r="C27" s="90" t="s">
        <v>55</v>
      </c>
      <c r="D27" s="90"/>
      <c r="E27" s="90"/>
      <c r="F27" s="90"/>
      <c r="G27" s="88"/>
    </row>
    <row r="28" spans="2:7" ht="13.8" thickBot="1">
      <c r="C28" s="87" t="s">
        <v>56</v>
      </c>
      <c r="D28" s="87"/>
      <c r="E28" s="87"/>
      <c r="F28" s="87"/>
      <c r="G28" s="89"/>
    </row>
    <row r="29" spans="2:7">
      <c r="B29" s="91"/>
      <c r="C29" s="92"/>
      <c r="D29" s="93" t="s">
        <v>3</v>
      </c>
      <c r="E29" s="94"/>
      <c r="F29" s="95"/>
    </row>
    <row r="30" spans="2:7" ht="15.6">
      <c r="B30" s="109" t="s">
        <v>45</v>
      </c>
      <c r="C30" s="106"/>
      <c r="D30" s="60"/>
      <c r="E30" s="61" t="s">
        <v>20</v>
      </c>
      <c r="F30" s="96">
        <f>D30*50</f>
        <v>0</v>
      </c>
    </row>
    <row r="31" spans="2:7" s="6" customFormat="1" ht="15.6">
      <c r="B31" s="110" t="s">
        <v>46</v>
      </c>
      <c r="C31" s="111"/>
      <c r="D31" s="60"/>
      <c r="E31" s="61" t="s">
        <v>5</v>
      </c>
      <c r="F31" s="96">
        <f>D31*20</f>
        <v>0</v>
      </c>
      <c r="G31"/>
    </row>
    <row r="32" spans="2:7" s="6" customFormat="1" ht="15.6">
      <c r="B32" s="97" t="s">
        <v>30</v>
      </c>
      <c r="C32" s="80"/>
      <c r="D32" s="56"/>
      <c r="E32" s="81"/>
      <c r="F32" s="98"/>
    </row>
    <row r="33" spans="2:7" s="6" customFormat="1" ht="15.6">
      <c r="B33" s="107" t="s">
        <v>58</v>
      </c>
      <c r="C33" s="108"/>
      <c r="D33" s="84"/>
      <c r="E33" s="81"/>
      <c r="F33" s="98"/>
    </row>
    <row r="34" spans="2:7" ht="15.6">
      <c r="B34" s="107" t="s">
        <v>47</v>
      </c>
      <c r="C34" s="108"/>
      <c r="D34" s="85"/>
      <c r="E34" s="83"/>
      <c r="F34" s="99"/>
      <c r="G34" s="6"/>
    </row>
    <row r="35" spans="2:7" ht="15.6" customHeight="1">
      <c r="B35" s="107" t="s">
        <v>48</v>
      </c>
      <c r="C35" s="108"/>
      <c r="D35" s="85"/>
      <c r="E35" s="83"/>
      <c r="F35" s="99"/>
    </row>
    <row r="36" spans="2:7" ht="21" thickBot="1">
      <c r="B36" s="112" t="s">
        <v>49</v>
      </c>
      <c r="C36" s="113"/>
      <c r="D36" s="100"/>
      <c r="E36" s="101"/>
      <c r="F36" s="102"/>
      <c r="G36" s="72"/>
    </row>
    <row r="37" spans="2:7" ht="7.2" customHeight="1">
      <c r="B37" s="4"/>
      <c r="C37" s="26"/>
      <c r="D37" s="27"/>
      <c r="E37" s="26"/>
      <c r="F37" s="28"/>
    </row>
    <row r="38" spans="2:7" ht="21" thickBot="1">
      <c r="B38" s="72" t="s">
        <v>38</v>
      </c>
      <c r="C38" s="72"/>
      <c r="D38" s="72"/>
      <c r="E38" s="72"/>
      <c r="F38" s="72"/>
    </row>
    <row r="39" spans="2:7" ht="13.8" thickTop="1">
      <c r="B39" s="114"/>
      <c r="C39" s="115"/>
      <c r="D39" s="34" t="s">
        <v>3</v>
      </c>
      <c r="E39" s="35"/>
      <c r="F39" s="33"/>
    </row>
    <row r="40" spans="2:7" ht="15.6">
      <c r="B40" s="124" t="s">
        <v>10</v>
      </c>
      <c r="C40" s="125"/>
      <c r="D40" s="64"/>
      <c r="E40" s="65" t="s">
        <v>4</v>
      </c>
      <c r="F40" s="62">
        <f>D40*15</f>
        <v>0</v>
      </c>
    </row>
    <row r="41" spans="2:7" ht="15.6">
      <c r="B41" s="124" t="s">
        <v>53</v>
      </c>
      <c r="C41" s="125"/>
      <c r="D41" s="64"/>
      <c r="E41" s="65" t="s">
        <v>5</v>
      </c>
      <c r="F41" s="66">
        <f>D41*20</f>
        <v>0</v>
      </c>
    </row>
    <row r="42" spans="2:7" ht="13.95" customHeight="1">
      <c r="B42" s="124" t="s">
        <v>12</v>
      </c>
      <c r="C42" s="125"/>
      <c r="D42" s="64"/>
      <c r="E42" s="65" t="s">
        <v>6</v>
      </c>
      <c r="F42" s="66">
        <f>D42*10</f>
        <v>0</v>
      </c>
    </row>
    <row r="43" spans="2:7" ht="16.2" thickBot="1">
      <c r="B43" s="120" t="s">
        <v>54</v>
      </c>
      <c r="C43" s="121"/>
      <c r="D43" s="67"/>
      <c r="E43" s="82" t="s">
        <v>4</v>
      </c>
      <c r="F43" s="68">
        <f>D43*15</f>
        <v>0</v>
      </c>
      <c r="G43" s="15"/>
    </row>
    <row r="44" spans="2:7" ht="10.199999999999999" customHeight="1" thickTop="1">
      <c r="B44" s="4"/>
      <c r="C44" s="2"/>
    </row>
    <row r="45" spans="2:7" ht="21" thickBot="1">
      <c r="B45" s="72" t="s">
        <v>59</v>
      </c>
      <c r="C45" s="15"/>
      <c r="D45" s="15"/>
      <c r="E45" s="15"/>
      <c r="F45" s="15"/>
    </row>
    <row r="46" spans="2:7" ht="13.8" thickTop="1">
      <c r="B46" s="122" t="s">
        <v>60</v>
      </c>
      <c r="C46" s="123"/>
      <c r="D46" s="34" t="s">
        <v>3</v>
      </c>
      <c r="E46" s="35"/>
      <c r="F46" s="33"/>
    </row>
    <row r="47" spans="2:7" ht="15.6">
      <c r="B47" s="74" t="s">
        <v>25</v>
      </c>
      <c r="C47" s="75"/>
      <c r="D47" s="77"/>
      <c r="E47" s="65" t="s">
        <v>26</v>
      </c>
      <c r="F47" s="66">
        <f>D47*10</f>
        <v>0</v>
      </c>
    </row>
    <row r="48" spans="2:7" ht="15.6">
      <c r="B48" s="74" t="s">
        <v>61</v>
      </c>
      <c r="C48" s="75"/>
      <c r="D48" s="77"/>
      <c r="E48" s="65" t="s">
        <v>21</v>
      </c>
      <c r="F48" s="66">
        <f>D48*6</f>
        <v>0</v>
      </c>
    </row>
    <row r="49" spans="2:6" ht="15.6">
      <c r="B49" s="74" t="s">
        <v>22</v>
      </c>
      <c r="C49" s="75"/>
      <c r="D49" s="77"/>
      <c r="E49" s="65" t="s">
        <v>27</v>
      </c>
      <c r="F49" s="66">
        <f>D49*200</f>
        <v>0</v>
      </c>
    </row>
    <row r="50" spans="2:6" ht="9" customHeight="1" thickBot="1">
      <c r="B50" s="36"/>
      <c r="C50" s="37"/>
      <c r="D50" s="38"/>
      <c r="E50" s="39"/>
      <c r="F50" s="40"/>
    </row>
    <row r="51" spans="2:6" ht="18" thickBot="1">
      <c r="B51" s="45" t="s">
        <v>7</v>
      </c>
      <c r="C51" s="73"/>
      <c r="D51" s="3"/>
      <c r="E51" s="3" t="s">
        <v>13</v>
      </c>
      <c r="F51" s="44">
        <f>SUM(F47:F49,F40:F43,F30:F31,F21:F23)</f>
        <v>0</v>
      </c>
    </row>
    <row r="52" spans="2:6" ht="17.399999999999999">
      <c r="B52" s="46" t="s">
        <v>24</v>
      </c>
      <c r="C52" s="15"/>
      <c r="D52" s="3"/>
      <c r="E52" s="3"/>
      <c r="F52" s="41"/>
    </row>
    <row r="53" spans="2:6" ht="17.399999999999999">
      <c r="C53" s="43" t="s">
        <v>15</v>
      </c>
      <c r="D53" s="42" t="s">
        <v>17</v>
      </c>
      <c r="E53" s="3"/>
      <c r="F53" s="41"/>
    </row>
    <row r="54" spans="2:6" ht="6" customHeight="1">
      <c r="B54" s="4"/>
    </row>
    <row r="55" spans="2:6">
      <c r="B55" s="6" t="s">
        <v>16</v>
      </c>
      <c r="C55" s="47"/>
      <c r="D55" s="76"/>
      <c r="E55" s="76"/>
      <c r="F55" s="76"/>
    </row>
    <row r="56" spans="2:6" ht="15.6">
      <c r="B56" s="4"/>
      <c r="C56" s="49" t="s">
        <v>50</v>
      </c>
      <c r="D56" s="48"/>
      <c r="E56" s="48"/>
      <c r="F56" s="48"/>
    </row>
    <row r="57" spans="2:6" ht="15.6">
      <c r="B57" s="4"/>
      <c r="C57" s="42" t="s">
        <v>43</v>
      </c>
      <c r="D57" s="86" t="s">
        <v>32</v>
      </c>
      <c r="E57" s="48"/>
      <c r="F57" s="48"/>
    </row>
    <row r="58" spans="2:6" ht="15.6">
      <c r="B58" s="4"/>
      <c r="C58" s="50" t="s">
        <v>44</v>
      </c>
      <c r="D58" s="69" t="s">
        <v>18</v>
      </c>
      <c r="E58" s="54"/>
      <c r="F58" s="55"/>
    </row>
    <row r="59" spans="2:6" ht="15.6">
      <c r="B59" s="4"/>
      <c r="C59" s="79" t="s">
        <v>33</v>
      </c>
      <c r="D59" s="70" t="s">
        <v>42</v>
      </c>
      <c r="E59" s="55"/>
      <c r="F59" s="55"/>
    </row>
    <row r="60" spans="2:6" ht="15.6">
      <c r="B60" s="4"/>
      <c r="D60" s="54"/>
      <c r="F60" s="55"/>
    </row>
  </sheetData>
  <mergeCells count="29">
    <mergeCell ref="B9:G9"/>
    <mergeCell ref="C14:F14"/>
    <mergeCell ref="B1:F1"/>
    <mergeCell ref="B2:F2"/>
    <mergeCell ref="B3:F3"/>
    <mergeCell ref="B5:F5"/>
    <mergeCell ref="B6:F6"/>
    <mergeCell ref="B8:F8"/>
    <mergeCell ref="C11:F11"/>
    <mergeCell ref="C12:F12"/>
    <mergeCell ref="C13:F13"/>
    <mergeCell ref="C15:F15"/>
    <mergeCell ref="E16:F16"/>
    <mergeCell ref="B46:C46"/>
    <mergeCell ref="B42:C42"/>
    <mergeCell ref="B40:C40"/>
    <mergeCell ref="B41:C41"/>
    <mergeCell ref="B35:C35"/>
    <mergeCell ref="B36:C36"/>
    <mergeCell ref="B39:C39"/>
    <mergeCell ref="B25:G25"/>
    <mergeCell ref="B20:C20"/>
    <mergeCell ref="B43:C43"/>
    <mergeCell ref="B19:G19"/>
    <mergeCell ref="B21:C21"/>
    <mergeCell ref="B33:C33"/>
    <mergeCell ref="B34:C34"/>
    <mergeCell ref="B30:C30"/>
    <mergeCell ref="B31:C31"/>
  </mergeCells>
  <phoneticPr fontId="0" type="noConversion"/>
  <hyperlinks>
    <hyperlink ref="C59" r:id="rId1"/>
  </hyperlinks>
  <printOptions horizontalCentered="1"/>
  <pageMargins left="0.5" right="0.5" top="0.5" bottom="0.5" header="0.5" footer="0.5"/>
  <pageSetup scale="74" orientation="portrait" horizont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web form</vt:lpstr>
      <vt:lpstr>'2013 web form'!Print_Area</vt:lpstr>
    </vt:vector>
  </TitlesOfParts>
  <Company>DellComputerCorporation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Tilden</cp:lastModifiedBy>
  <cp:lastPrinted>2016-01-06T16:55:30Z</cp:lastPrinted>
  <dcterms:created xsi:type="dcterms:W3CDTF">2004-02-08T18:19:26Z</dcterms:created>
  <dcterms:modified xsi:type="dcterms:W3CDTF">2016-01-15T18:57:13Z</dcterms:modified>
</cp:coreProperties>
</file>